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186"/>
  </bookViews>
  <sheets>
    <sheet name="sheet1" sheetId="1" r:id="rId1"/>
  </sheets>
  <definedNames>
    <definedName name="_xlnm._FilterDatabase" localSheetId="0" hidden="1">sheet1!$A$3:$S$53</definedName>
    <definedName name="_xlnm.Print_Titles" localSheetId="0">sheet1!$2:$3</definedName>
    <definedName name="黄冈">sheet1!$A$3:$S$38</definedName>
    <definedName name="_xlnm.Print_Area" localSheetId="0">sheet1!$A$1:$S$53</definedName>
  </definedNames>
  <calcPr calcId="144525"/>
</workbook>
</file>

<file path=xl/sharedStrings.xml><?xml version="1.0" encoding="utf-8"?>
<sst xmlns="http://schemas.openxmlformats.org/spreadsheetml/2006/main" count="471" uniqueCount="297">
  <si>
    <t>黄冈市2022年度考试录用公务员拟录用人员公示名单（第三批）</t>
  </si>
  <si>
    <t>机构名称</t>
  </si>
  <si>
    <t>招录机关</t>
  </si>
  <si>
    <t>招录职位</t>
  </si>
  <si>
    <t>职位代码</t>
  </si>
  <si>
    <t>招录
数量</t>
  </si>
  <si>
    <t>成绩排名</t>
  </si>
  <si>
    <t>姓名</t>
  </si>
  <si>
    <t>性别</t>
  </si>
  <si>
    <t>准考证号</t>
  </si>
  <si>
    <t>笔试</t>
  </si>
  <si>
    <t>面试分数</t>
  </si>
  <si>
    <t>综合成绩</t>
  </si>
  <si>
    <t>毕业院校</t>
  </si>
  <si>
    <t>现工作单位</t>
  </si>
  <si>
    <t>备注</t>
  </si>
  <si>
    <t>行政职业能力测验</t>
  </si>
  <si>
    <t>申论</t>
  </si>
  <si>
    <t>公安专业科目考试</t>
  </si>
  <si>
    <t>综合知识测试</t>
  </si>
  <si>
    <t>折算分</t>
  </si>
  <si>
    <t>黄冈市直</t>
  </si>
  <si>
    <t>中共黄冈市委办公室</t>
  </si>
  <si>
    <t>综合管理岗</t>
  </si>
  <si>
    <t>14230202006001002</t>
  </si>
  <si>
    <t>徐宁</t>
  </si>
  <si>
    <t>男</t>
  </si>
  <si>
    <t>142210107016</t>
  </si>
  <si>
    <t>中南财经政法大学</t>
  </si>
  <si>
    <t>麻城市社会保险事业管理局</t>
  </si>
  <si>
    <t>黄冈市社会保险服务中心</t>
  </si>
  <si>
    <t>基金财务岗</t>
  </si>
  <si>
    <t>14230202006001015</t>
  </si>
  <si>
    <t>夏雨君</t>
  </si>
  <si>
    <t>女</t>
  </si>
  <si>
    <t>142210104729</t>
  </si>
  <si>
    <t>待业</t>
  </si>
  <si>
    <t>综合管理岗1</t>
  </si>
  <si>
    <t>14230202006001016</t>
  </si>
  <si>
    <t>陈亚丽</t>
  </si>
  <si>
    <t>142210318914</t>
  </si>
  <si>
    <t>长江大学文理学院</t>
  </si>
  <si>
    <t>黄州区西湖街道红卫社区</t>
  </si>
  <si>
    <t>黄冈市生态环境局浠水县分局</t>
  </si>
  <si>
    <t>政策法规岗</t>
  </si>
  <si>
    <t>14230202006001035</t>
  </si>
  <si>
    <t>张思梅</t>
  </si>
  <si>
    <t>142210215723</t>
  </si>
  <si>
    <t>江汉大学文理学院</t>
  </si>
  <si>
    <t>武汉市林发钢铁贸易有限公司</t>
  </si>
  <si>
    <t>黄冈市生态环境局武穴市分局</t>
  </si>
  <si>
    <t>14230202006001037</t>
  </si>
  <si>
    <t>柳翠萍</t>
  </si>
  <si>
    <t>142210212503</t>
  </si>
  <si>
    <t>长江大学</t>
  </si>
  <si>
    <t>武穴市新时代文明实践促进中心</t>
  </si>
  <si>
    <t>黄州区</t>
  </si>
  <si>
    <t>黄冈市黄州区农业农村局</t>
  </si>
  <si>
    <t>14230202006002018</t>
  </si>
  <si>
    <t>王漪</t>
  </si>
  <si>
    <t>142210402117</t>
  </si>
  <si>
    <t>文华学院</t>
  </si>
  <si>
    <t>无</t>
  </si>
  <si>
    <t>黄冈市黄州区商务局</t>
  </si>
  <si>
    <t>14230202006002019</t>
  </si>
  <si>
    <t>柳青池</t>
  </si>
  <si>
    <t>142210104815</t>
  </si>
  <si>
    <t>韩国国民大学</t>
  </si>
  <si>
    <t>黄冈市黄州区卫生健康局</t>
  </si>
  <si>
    <t>业务管理岗</t>
  </si>
  <si>
    <t>14230202006002021</t>
  </si>
  <si>
    <t>王家怡</t>
  </si>
  <si>
    <t>142210403914</t>
  </si>
  <si>
    <t>湖北中医药大学</t>
  </si>
  <si>
    <t>团风县</t>
  </si>
  <si>
    <t>团风县审计局</t>
  </si>
  <si>
    <t>审计监督岗1</t>
  </si>
  <si>
    <t>14230202006003008</t>
  </si>
  <si>
    <t>万晴</t>
  </si>
  <si>
    <t>142210212308</t>
  </si>
  <si>
    <t>湖北理工学院</t>
  </si>
  <si>
    <t>华容区医疗保障服务中心</t>
  </si>
  <si>
    <t>团风县人力资源和社会保障局</t>
  </si>
  <si>
    <t>14230202006003010</t>
  </si>
  <si>
    <t>廖一玮</t>
  </si>
  <si>
    <t>142210403125</t>
  </si>
  <si>
    <t>武汉纺织大学外经贸学院</t>
  </si>
  <si>
    <t>团风县乡镇机关</t>
  </si>
  <si>
    <t>综合管理岗2</t>
  </si>
  <si>
    <t>14230202006003018</t>
  </si>
  <si>
    <t>施雨涵</t>
  </si>
  <si>
    <t>142210506002</t>
  </si>
  <si>
    <t>武汉大学</t>
  </si>
  <si>
    <t>综合管理岗4</t>
  </si>
  <si>
    <t>14230202006003020</t>
  </si>
  <si>
    <t>王志成</t>
  </si>
  <si>
    <t>142210406414</t>
  </si>
  <si>
    <t>武汉工程大学</t>
  </si>
  <si>
    <t>团风县总工会</t>
  </si>
  <si>
    <t>综合管理岗5</t>
  </si>
  <si>
    <t>14230202006003021</t>
  </si>
  <si>
    <t>陈哲</t>
  </si>
  <si>
    <t>142210507414</t>
  </si>
  <si>
    <t>湖北商贸学院</t>
  </si>
  <si>
    <t>红安县</t>
  </si>
  <si>
    <t>红安县乡镇机关</t>
  </si>
  <si>
    <t>综合管理岗3</t>
  </si>
  <si>
    <t>14230202006004016</t>
  </si>
  <si>
    <t>陶文静</t>
  </si>
  <si>
    <t>142210801426</t>
  </si>
  <si>
    <t>武汉市新洲区徐古街乌钵窑村党群服务中心</t>
  </si>
  <si>
    <t>14230202006004017</t>
  </si>
  <si>
    <t>卢雪晴</t>
  </si>
  <si>
    <t>142210506013</t>
  </si>
  <si>
    <t>麻城市</t>
  </si>
  <si>
    <t>麻城市退役军人事务局</t>
  </si>
  <si>
    <t>14230202006005021</t>
  </si>
  <si>
    <t>胡丹</t>
  </si>
  <si>
    <t>142210213620</t>
  </si>
  <si>
    <t>麻城市应急管理局</t>
  </si>
  <si>
    <t>业务管理岗1</t>
  </si>
  <si>
    <t>14230202006005022</t>
  </si>
  <si>
    <t>丁瑶</t>
  </si>
  <si>
    <t>142210101910</t>
  </si>
  <si>
    <t>岭南师范学院</t>
  </si>
  <si>
    <t>随州市林业技术推广中心</t>
  </si>
  <si>
    <t>麻城市乡镇（街道）机关</t>
  </si>
  <si>
    <t>14230202006005034</t>
  </si>
  <si>
    <t>丁梓倩</t>
  </si>
  <si>
    <t>142210901814</t>
  </si>
  <si>
    <t>黄冈师范学院</t>
  </si>
  <si>
    <t>麻城市残疾人联合会</t>
  </si>
  <si>
    <t>张悦</t>
  </si>
  <si>
    <t>142210505223</t>
  </si>
  <si>
    <t>中国地质大学（武汉）</t>
  </si>
  <si>
    <t>麻城市阎家河镇人民政府</t>
  </si>
  <si>
    <t>14230202006005038</t>
  </si>
  <si>
    <t>曾思敏</t>
  </si>
  <si>
    <t>142210505012</t>
  </si>
  <si>
    <t>湖北经济学院</t>
  </si>
  <si>
    <t>罗田县</t>
  </si>
  <si>
    <t>罗田县纪委监委机关</t>
  </si>
  <si>
    <t>执纪监督审查岗1</t>
  </si>
  <si>
    <t>14230202006006004</t>
  </si>
  <si>
    <t>王月</t>
  </si>
  <si>
    <t>142210317920</t>
  </si>
  <si>
    <t>华中农业大学</t>
  </si>
  <si>
    <t>罗田县供销合作社联合社</t>
  </si>
  <si>
    <t>财务管理岗</t>
  </si>
  <si>
    <t>14230202006006011</t>
  </si>
  <si>
    <t>郝莉莎</t>
  </si>
  <si>
    <t>142210403917</t>
  </si>
  <si>
    <t>国家开放大学</t>
  </si>
  <si>
    <t>湖北爱普瑞人力资源服务有限公司</t>
  </si>
  <si>
    <t>罗田县乡镇机关</t>
  </si>
  <si>
    <t>14230202006006016</t>
  </si>
  <si>
    <t>刘威</t>
  </si>
  <si>
    <t>142210801820</t>
  </si>
  <si>
    <t>武汉软件工程职业学院</t>
  </si>
  <si>
    <t>14230202006006020</t>
  </si>
  <si>
    <t>刘彪</t>
  </si>
  <si>
    <t>142210408325</t>
  </si>
  <si>
    <t>湖北大学知行学院</t>
  </si>
  <si>
    <t>综合管理岗6</t>
  </si>
  <si>
    <t>14230202006006021</t>
  </si>
  <si>
    <t>付一方</t>
  </si>
  <si>
    <t>142210609324</t>
  </si>
  <si>
    <t>武汉船舶职业技术学院</t>
  </si>
  <si>
    <t>九资河镇人民政府</t>
  </si>
  <si>
    <t>综合管理岗12</t>
  </si>
  <si>
    <t>14230202006006027</t>
  </si>
  <si>
    <t>万心如</t>
  </si>
  <si>
    <t>142210801625</t>
  </si>
  <si>
    <t>综合管理岗15</t>
  </si>
  <si>
    <t>14230202006006030</t>
  </si>
  <si>
    <t>张倩</t>
  </si>
  <si>
    <t>142210801620</t>
  </si>
  <si>
    <t>湖北工程学院</t>
  </si>
  <si>
    <t>英山县</t>
  </si>
  <si>
    <t>英山县人民检察院</t>
  </si>
  <si>
    <t>14230202006007010</t>
  </si>
  <si>
    <t>章保宗</t>
  </si>
  <si>
    <t>142210402509</t>
  </si>
  <si>
    <t>鄂州市鄂城区凤凰街道洋澜国际康城</t>
  </si>
  <si>
    <t>英山县乡镇机关</t>
  </si>
  <si>
    <t>14230202006007018</t>
  </si>
  <si>
    <t>雷昊</t>
  </si>
  <si>
    <t>142210610429</t>
  </si>
  <si>
    <t>东北农业大学</t>
  </si>
  <si>
    <t>英山县石头咀镇徐套村十组</t>
  </si>
  <si>
    <t>浠水县</t>
  </si>
  <si>
    <t>中共浠水县委组织部</t>
  </si>
  <si>
    <t>14230202006008004</t>
  </si>
  <si>
    <t>肖元</t>
  </si>
  <si>
    <t>142210109924</t>
  </si>
  <si>
    <t>湖北大学</t>
  </si>
  <si>
    <t>浠水县住房和城乡建设局</t>
  </si>
  <si>
    <t>工程管理岗</t>
  </si>
  <si>
    <t>14230202006008015</t>
  </si>
  <si>
    <t>毕嘉驿</t>
  </si>
  <si>
    <t>142210103827</t>
  </si>
  <si>
    <t>湖北工业大学</t>
  </si>
  <si>
    <t>浠水县审计局</t>
  </si>
  <si>
    <t>14230202006008021</t>
  </si>
  <si>
    <t>付姚</t>
  </si>
  <si>
    <t>142210107409</t>
  </si>
  <si>
    <t>荆楚理工学院</t>
  </si>
  <si>
    <t>中共浠水县委党校</t>
  </si>
  <si>
    <t>14230202006008025</t>
  </si>
  <si>
    <t>周婷婷</t>
  </si>
  <si>
    <t>142210106507</t>
  </si>
  <si>
    <t>苏州科技大学</t>
  </si>
  <si>
    <t>浠水县第一中学</t>
  </si>
  <si>
    <t>浠水县司法局</t>
  </si>
  <si>
    <t>基层司法岗2</t>
  </si>
  <si>
    <t>14230202006008028</t>
  </si>
  <si>
    <t>刘南灯</t>
  </si>
  <si>
    <t>142210212006</t>
  </si>
  <si>
    <t>武汉科技大学</t>
  </si>
  <si>
    <t>黄冈市黄州区政务信息中心</t>
  </si>
  <si>
    <t>浠水县乡镇机关</t>
  </si>
  <si>
    <t>14230202006008037</t>
  </si>
  <si>
    <t>李莹</t>
  </si>
  <si>
    <t>142210406404</t>
  </si>
  <si>
    <t>蕲春县</t>
  </si>
  <si>
    <t>蕲春县人民检察院</t>
  </si>
  <si>
    <t>14230202006009013</t>
  </si>
  <si>
    <t>陈宇思</t>
  </si>
  <si>
    <t>142210213320</t>
  </si>
  <si>
    <t>蕲春县乡镇机关</t>
  </si>
  <si>
    <t>14230202006009017</t>
  </si>
  <si>
    <t>吴琳玲</t>
  </si>
  <si>
    <t>142210902302</t>
  </si>
  <si>
    <t>武汉华夏理工学院</t>
  </si>
  <si>
    <t>武穴市</t>
  </si>
  <si>
    <t>武穴市乡镇（街道）机关</t>
  </si>
  <si>
    <t>14230202006010015</t>
  </si>
  <si>
    <t>柯汶慧</t>
  </si>
  <si>
    <t>142210506202</t>
  </si>
  <si>
    <t>14230202006010019</t>
  </si>
  <si>
    <t>夏兰青</t>
  </si>
  <si>
    <t>142210409412</t>
  </si>
  <si>
    <t xml:space="preserve">江汉大学文理学院 </t>
  </si>
  <si>
    <t>黄梅县</t>
  </si>
  <si>
    <t>黄梅县纪委监委机关</t>
  </si>
  <si>
    <t>执纪监督审查岗2</t>
  </si>
  <si>
    <t>14230202006011006</t>
  </si>
  <si>
    <t>郑诗凡</t>
  </si>
  <si>
    <t>142210103130</t>
  </si>
  <si>
    <t>武汉纺织大学</t>
  </si>
  <si>
    <t>松滋市财政局</t>
  </si>
  <si>
    <t>黄梅县住房和城乡建设局</t>
  </si>
  <si>
    <t>14230202006011014</t>
  </si>
  <si>
    <t>王帅兵</t>
  </si>
  <si>
    <t>142210318811</t>
  </si>
  <si>
    <t>武汉理工大学</t>
  </si>
  <si>
    <t>湖北国际物流机场有限公司</t>
  </si>
  <si>
    <t>黄梅县审计局</t>
  </si>
  <si>
    <t>14230202006011019</t>
  </si>
  <si>
    <t>桂莹莹</t>
  </si>
  <si>
    <t>142210402801</t>
  </si>
  <si>
    <t>黄梅县乡村振兴局</t>
  </si>
  <si>
    <t>14230202006011022</t>
  </si>
  <si>
    <t>贡铭声</t>
  </si>
  <si>
    <t>142210318924</t>
  </si>
  <si>
    <t>鄂东职业技术学院</t>
  </si>
  <si>
    <t>黄梅县人民检察院</t>
  </si>
  <si>
    <t>14230202006011025</t>
  </si>
  <si>
    <t>胡雨昕</t>
  </si>
  <si>
    <t>142210216017</t>
  </si>
  <si>
    <t>黄梅县小池镇人民政府</t>
  </si>
  <si>
    <t>14230202006011027</t>
  </si>
  <si>
    <t>戴高乐</t>
  </si>
  <si>
    <t>142210500105</t>
  </si>
  <si>
    <t>黄梅县杉木乡人民政府</t>
  </si>
  <si>
    <t>14230202006011028</t>
  </si>
  <si>
    <t>姚超</t>
  </si>
  <si>
    <t>142210405827</t>
  </si>
  <si>
    <t>济南大学</t>
  </si>
  <si>
    <t>黄冈市乡镇（街道）机关招录村（社区）干部职位</t>
  </si>
  <si>
    <t>14230202006012003</t>
  </si>
  <si>
    <t>钟欣</t>
  </si>
  <si>
    <t>442306001615</t>
  </si>
  <si>
    <t>黄冈市团风县淋山河镇滚子河村</t>
  </si>
  <si>
    <t>徐帅</t>
  </si>
  <si>
    <t>442306319407</t>
  </si>
  <si>
    <t>团风县淋山河镇五云山村委会</t>
  </si>
  <si>
    <t>王笛</t>
  </si>
  <si>
    <t>442306214905</t>
  </si>
  <si>
    <t>湖北工业职业技术学院</t>
  </si>
  <si>
    <t>宋坳村</t>
  </si>
  <si>
    <t>黄冈市公安机关</t>
  </si>
  <si>
    <t>黄冈市公安局所属分局</t>
  </si>
  <si>
    <t>执法勤务岗4</t>
  </si>
  <si>
    <t>14230202006013006</t>
  </si>
  <si>
    <t>李天龙</t>
  </si>
  <si>
    <t>142210703827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</si>
</sst>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7" fillId="0" borderId="0"/>
    <xf numFmtId="0" fontId="0" fillId="0" borderId="0"/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4" fillId="0" borderId="0"/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0" fillId="0" borderId="0"/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/>
    <xf numFmtId="0" fontId="7" fillId="0" borderId="0">
      <alignment vertical="center"/>
    </xf>
    <xf numFmtId="0" fontId="25" fillId="0" borderId="0">
      <alignment vertical="center"/>
    </xf>
    <xf numFmtId="0" fontId="0" fillId="0" borderId="0"/>
    <xf numFmtId="0" fontId="7" fillId="0" borderId="0">
      <alignment vertical="center"/>
    </xf>
    <xf numFmtId="0" fontId="25" fillId="0" borderId="0">
      <alignment vertical="center"/>
    </xf>
    <xf numFmtId="0" fontId="7" fillId="0" borderId="0"/>
    <xf numFmtId="0" fontId="2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0" fillId="0" borderId="0"/>
    <xf numFmtId="0" fontId="7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left" vertical="center" wrapText="1"/>
    </xf>
  </cellXfs>
  <cellStyles count="86">
    <cellStyle name="常规" xfId="0" builtinId="0"/>
    <cellStyle name="常规 4 4" xfId="1"/>
    <cellStyle name="常规 4 2 2" xfId="2"/>
    <cellStyle name="货币[0]" xfId="3" builtinId="7"/>
    <cellStyle name="货币" xfId="4" builtin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常规 3 2 2" xfId="23"/>
    <cellStyle name="常规 2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常规 5 3" xfId="32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2 2 3 3" xfId="38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常规 3 4" xfId="56"/>
    <cellStyle name="强调文字颜色 6" xfId="57" builtinId="49"/>
    <cellStyle name="40% - 强调文字颜色 6" xfId="58" builtinId="51"/>
    <cellStyle name="60% - 强调文字颜色 6" xfId="59" builtinId="52"/>
    <cellStyle name="常规 5" xfId="60"/>
    <cellStyle name="常规 4 2 3" xfId="61"/>
    <cellStyle name="常规 4 5" xfId="62"/>
    <cellStyle name="常规 4" xfId="63"/>
    <cellStyle name="常规 4 2" xfId="64"/>
    <cellStyle name="常规 3 2 3" xfId="65"/>
    <cellStyle name="常规 2 2 3 2" xfId="66"/>
    <cellStyle name="常规 2" xfId="67"/>
    <cellStyle name="常规 3 3 3" xfId="68"/>
    <cellStyle name="常规 2 2 2 3" xfId="69"/>
    <cellStyle name="常规 4 3" xfId="70"/>
    <cellStyle name="常规 2 2 2" xfId="71"/>
    <cellStyle name="常规 2 2 5" xfId="72"/>
    <cellStyle name="常规 2 3" xfId="73"/>
    <cellStyle name="常规 2 4" xfId="74"/>
    <cellStyle name="常规 2 3 3" xfId="75"/>
    <cellStyle name="常规 2 2 6" xfId="76"/>
    <cellStyle name="常规 3 3" xfId="77"/>
    <cellStyle name="常规 2 2" xfId="78"/>
    <cellStyle name="常规 3" xfId="79"/>
    <cellStyle name="常规 2 2 3" xfId="80"/>
    <cellStyle name="常规 2 4 3" xfId="81"/>
    <cellStyle name="常规 3 3 2" xfId="82"/>
    <cellStyle name="常规 2 2 2 2" xfId="83"/>
    <cellStyle name="常规 2 4 2" xfId="84"/>
    <cellStyle name="常规 2 3 2" xfId="85"/>
  </cellStyles>
  <tableStyles count="0" defaultTableStyle="TableStyleMedium9" defaultPivotStyle="PivotStyleLight16"/>
  <colors>
    <mruColors>
      <color rgb="00CCEC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3"/>
  <sheetViews>
    <sheetView showGridLines="0" tabSelected="1" zoomScale="85" zoomScaleNormal="85" workbookViewId="0">
      <pane ySplit="3" topLeftCell="A4" activePane="bottomLeft" state="frozen"/>
      <selection/>
      <selection pane="bottomLeft" activeCell="A1" sqref="A1:S1"/>
    </sheetView>
  </sheetViews>
  <sheetFormatPr defaultColWidth="6.57142857142857" defaultRowHeight="20" customHeight="1"/>
  <cols>
    <col min="1" max="1" width="12.4666666666667" style="6" customWidth="1"/>
    <col min="2" max="2" width="14.3904761904762" style="7" customWidth="1"/>
    <col min="3" max="3" width="10.4285714285714" style="6" customWidth="1"/>
    <col min="4" max="4" width="11.9714285714286" style="8" customWidth="1"/>
    <col min="5" max="5" width="5.57142857142857" style="9" customWidth="1"/>
    <col min="6" max="6" width="5.57142857142857" style="10" customWidth="1"/>
    <col min="7" max="7" width="9.15238095238095" style="11" customWidth="1"/>
    <col min="8" max="8" width="5.71428571428571" style="12" customWidth="1"/>
    <col min="9" max="9" width="15.1619047619048" style="13" customWidth="1"/>
    <col min="10" max="10" width="9.19047619047619" style="14" customWidth="1"/>
    <col min="11" max="11" width="8.71428571428571" style="14" customWidth="1"/>
    <col min="12" max="12" width="9.79047619047619" style="14" customWidth="1"/>
    <col min="13" max="13" width="7.54285714285714" style="14" customWidth="1"/>
    <col min="14" max="14" width="9.79047619047619" style="15" customWidth="1"/>
    <col min="15" max="15" width="8.8952380952381" style="16" customWidth="1"/>
    <col min="16" max="16" width="9.45714285714286" style="17" customWidth="1"/>
    <col min="17" max="17" width="28.1238095238095" style="18" customWidth="1"/>
    <col min="18" max="18" width="36.3904761904762" style="18" customWidth="1"/>
    <col min="19" max="19" width="6.02857142857143" style="19" customWidth="1"/>
    <col min="20" max="31" width="6.57142857142857" style="2"/>
    <col min="32" max="16382" width="7.27619047619048" style="2"/>
    <col min="16383" max="16384" width="6.57142857142857" style="2"/>
  </cols>
  <sheetData>
    <row r="1" s="1" customFormat="1" ht="33" customHeight="1" spans="1:19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="2" customFormat="1" ht="17" customHeight="1" spans="1:19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1" t="s">
        <v>6</v>
      </c>
      <c r="G2" s="29" t="s">
        <v>7</v>
      </c>
      <c r="H2" s="29" t="s">
        <v>8</v>
      </c>
      <c r="I2" s="21" t="s">
        <v>9</v>
      </c>
      <c r="J2" s="24" t="s">
        <v>10</v>
      </c>
      <c r="K2" s="24"/>
      <c r="L2" s="24"/>
      <c r="M2" s="24"/>
      <c r="N2" s="24"/>
      <c r="O2" s="21" t="s">
        <v>11</v>
      </c>
      <c r="P2" s="21" t="s">
        <v>12</v>
      </c>
      <c r="Q2" s="21" t="s">
        <v>13</v>
      </c>
      <c r="R2" s="21" t="s">
        <v>14</v>
      </c>
      <c r="S2" s="21" t="s">
        <v>15</v>
      </c>
    </row>
    <row r="3" s="3" customFormat="1" ht="31" customHeight="1" spans="1:19">
      <c r="A3" s="21"/>
      <c r="B3" s="21"/>
      <c r="C3" s="21"/>
      <c r="D3" s="21"/>
      <c r="E3" s="21"/>
      <c r="F3" s="21"/>
      <c r="G3" s="21"/>
      <c r="H3" s="21"/>
      <c r="I3" s="21"/>
      <c r="J3" s="21" t="s">
        <v>16</v>
      </c>
      <c r="K3" s="21" t="s">
        <v>17</v>
      </c>
      <c r="L3" s="21" t="s">
        <v>18</v>
      </c>
      <c r="M3" s="21" t="s">
        <v>19</v>
      </c>
      <c r="N3" s="21" t="s">
        <v>20</v>
      </c>
      <c r="O3" s="21"/>
      <c r="P3" s="21"/>
      <c r="Q3" s="21"/>
      <c r="R3" s="21"/>
      <c r="S3" s="21"/>
    </row>
    <row r="4" s="4" customFormat="1" ht="36" customHeight="1" spans="1:19">
      <c r="A4" s="22" t="s">
        <v>21</v>
      </c>
      <c r="B4" s="22" t="s">
        <v>22</v>
      </c>
      <c r="C4" s="22" t="s">
        <v>23</v>
      </c>
      <c r="D4" s="30" t="s">
        <v>24</v>
      </c>
      <c r="E4" s="22">
        <v>2</v>
      </c>
      <c r="F4" s="22">
        <v>1</v>
      </c>
      <c r="G4" s="31" t="s">
        <v>25</v>
      </c>
      <c r="H4" s="30" t="s">
        <v>26</v>
      </c>
      <c r="I4" s="30" t="s">
        <v>27</v>
      </c>
      <c r="J4" s="22">
        <v>64</v>
      </c>
      <c r="K4" s="22">
        <v>91.5</v>
      </c>
      <c r="L4" s="22"/>
      <c r="M4" s="22"/>
      <c r="N4" s="22">
        <v>38.1875</v>
      </c>
      <c r="O4" s="23">
        <v>82.2</v>
      </c>
      <c r="P4" s="23">
        <f>N4+O4*0.5</f>
        <v>79.2875</v>
      </c>
      <c r="Q4" s="26" t="s">
        <v>28</v>
      </c>
      <c r="R4" s="32" t="s">
        <v>29</v>
      </c>
      <c r="S4" s="23"/>
    </row>
    <row r="5" s="4" customFormat="1" ht="36" customHeight="1" spans="1:19">
      <c r="A5" s="22" t="s">
        <v>21</v>
      </c>
      <c r="B5" s="22" t="s">
        <v>30</v>
      </c>
      <c r="C5" s="22" t="s">
        <v>31</v>
      </c>
      <c r="D5" s="30" t="s">
        <v>32</v>
      </c>
      <c r="E5" s="22">
        <v>2</v>
      </c>
      <c r="F5" s="22">
        <v>1</v>
      </c>
      <c r="G5" s="31" t="s">
        <v>33</v>
      </c>
      <c r="H5" s="30" t="s">
        <v>34</v>
      </c>
      <c r="I5" s="30" t="s">
        <v>35</v>
      </c>
      <c r="J5" s="22">
        <v>68.8</v>
      </c>
      <c r="K5" s="22">
        <v>79.5</v>
      </c>
      <c r="L5" s="22"/>
      <c r="M5" s="22"/>
      <c r="N5" s="22">
        <v>36.8075</v>
      </c>
      <c r="O5" s="23">
        <v>82.5</v>
      </c>
      <c r="P5" s="23">
        <f>N5+O5*0.5</f>
        <v>78.0575</v>
      </c>
      <c r="Q5" s="26" t="s">
        <v>28</v>
      </c>
      <c r="R5" s="32" t="s">
        <v>36</v>
      </c>
      <c r="S5" s="23"/>
    </row>
    <row r="6" s="4" customFormat="1" ht="36" customHeight="1" spans="1:19">
      <c r="A6" s="22" t="s">
        <v>21</v>
      </c>
      <c r="B6" s="22" t="s">
        <v>30</v>
      </c>
      <c r="C6" s="22" t="s">
        <v>37</v>
      </c>
      <c r="D6" s="30" t="s">
        <v>38</v>
      </c>
      <c r="E6" s="22">
        <v>1</v>
      </c>
      <c r="F6" s="22">
        <v>1</v>
      </c>
      <c r="G6" s="31" t="s">
        <v>39</v>
      </c>
      <c r="H6" s="30" t="s">
        <v>34</v>
      </c>
      <c r="I6" s="30" t="s">
        <v>40</v>
      </c>
      <c r="J6" s="22">
        <v>69.6</v>
      </c>
      <c r="K6" s="22">
        <v>80.5</v>
      </c>
      <c r="L6" s="22"/>
      <c r="M6" s="22"/>
      <c r="N6" s="22">
        <v>37.2525</v>
      </c>
      <c r="O6" s="23">
        <v>80.2</v>
      </c>
      <c r="P6" s="23">
        <f>N6+O6*0.5</f>
        <v>77.3525</v>
      </c>
      <c r="Q6" s="26" t="s">
        <v>41</v>
      </c>
      <c r="R6" s="32" t="s">
        <v>42</v>
      </c>
      <c r="S6" s="23"/>
    </row>
    <row r="7" s="4" customFormat="1" ht="47" customHeight="1" spans="1:19">
      <c r="A7" s="22" t="s">
        <v>21</v>
      </c>
      <c r="B7" s="22" t="s">
        <v>43</v>
      </c>
      <c r="C7" s="22" t="s">
        <v>44</v>
      </c>
      <c r="D7" s="30" t="s">
        <v>45</v>
      </c>
      <c r="E7" s="22">
        <v>1</v>
      </c>
      <c r="F7" s="22">
        <v>1</v>
      </c>
      <c r="G7" s="31" t="s">
        <v>46</v>
      </c>
      <c r="H7" s="30" t="s">
        <v>34</v>
      </c>
      <c r="I7" s="30" t="s">
        <v>47</v>
      </c>
      <c r="J7" s="22">
        <v>56.8</v>
      </c>
      <c r="K7" s="22">
        <v>74.5</v>
      </c>
      <c r="L7" s="22"/>
      <c r="M7" s="22"/>
      <c r="N7" s="22">
        <v>32.3825</v>
      </c>
      <c r="O7" s="23">
        <v>84</v>
      </c>
      <c r="P7" s="23">
        <f t="shared" ref="P7:P11" si="0">N7+O7*0.5</f>
        <v>74.3825</v>
      </c>
      <c r="Q7" s="26" t="s">
        <v>48</v>
      </c>
      <c r="R7" s="32" t="s">
        <v>49</v>
      </c>
      <c r="S7" s="23"/>
    </row>
    <row r="8" s="4" customFormat="1" ht="48" customHeight="1" spans="1:19">
      <c r="A8" s="22" t="s">
        <v>21</v>
      </c>
      <c r="B8" s="22" t="s">
        <v>50</v>
      </c>
      <c r="C8" s="22" t="s">
        <v>23</v>
      </c>
      <c r="D8" s="30" t="s">
        <v>51</v>
      </c>
      <c r="E8" s="22">
        <v>1</v>
      </c>
      <c r="F8" s="22">
        <v>1</v>
      </c>
      <c r="G8" s="31" t="s">
        <v>52</v>
      </c>
      <c r="H8" s="30" t="s">
        <v>34</v>
      </c>
      <c r="I8" s="30" t="s">
        <v>53</v>
      </c>
      <c r="J8" s="22">
        <v>67.2</v>
      </c>
      <c r="K8" s="22">
        <v>77.5</v>
      </c>
      <c r="L8" s="22"/>
      <c r="M8" s="22"/>
      <c r="N8" s="22">
        <v>35.9175</v>
      </c>
      <c r="O8" s="23">
        <v>83.4</v>
      </c>
      <c r="P8" s="23">
        <f t="shared" si="0"/>
        <v>77.6175</v>
      </c>
      <c r="Q8" s="26" t="s">
        <v>54</v>
      </c>
      <c r="R8" s="32" t="s">
        <v>55</v>
      </c>
      <c r="S8" s="23"/>
    </row>
    <row r="9" s="4" customFormat="1" ht="36" customHeight="1" spans="1:19">
      <c r="A9" s="22" t="s">
        <v>56</v>
      </c>
      <c r="B9" s="22" t="s">
        <v>57</v>
      </c>
      <c r="C9" s="22" t="s">
        <v>23</v>
      </c>
      <c r="D9" s="30" t="s">
        <v>58</v>
      </c>
      <c r="E9" s="22">
        <v>2</v>
      </c>
      <c r="F9" s="22">
        <v>3</v>
      </c>
      <c r="G9" s="31" t="s">
        <v>59</v>
      </c>
      <c r="H9" s="30" t="s">
        <v>34</v>
      </c>
      <c r="I9" s="30" t="s">
        <v>60</v>
      </c>
      <c r="J9" s="22">
        <v>64</v>
      </c>
      <c r="K9" s="22">
        <v>81</v>
      </c>
      <c r="L9" s="22"/>
      <c r="M9" s="22"/>
      <c r="N9" s="22">
        <v>35.825</v>
      </c>
      <c r="O9" s="23">
        <v>83.62</v>
      </c>
      <c r="P9" s="23">
        <f t="shared" si="0"/>
        <v>77.635</v>
      </c>
      <c r="Q9" s="26" t="s">
        <v>61</v>
      </c>
      <c r="R9" s="32" t="s">
        <v>62</v>
      </c>
      <c r="S9" s="23"/>
    </row>
    <row r="10" s="4" customFormat="1" ht="36" customHeight="1" spans="1:19">
      <c r="A10" s="22" t="s">
        <v>56</v>
      </c>
      <c r="B10" s="22" t="s">
        <v>63</v>
      </c>
      <c r="C10" s="22" t="s">
        <v>23</v>
      </c>
      <c r="D10" s="30" t="s">
        <v>64</v>
      </c>
      <c r="E10" s="22">
        <v>1</v>
      </c>
      <c r="F10" s="22">
        <v>1</v>
      </c>
      <c r="G10" s="31" t="s">
        <v>65</v>
      </c>
      <c r="H10" s="30" t="s">
        <v>34</v>
      </c>
      <c r="I10" s="30" t="s">
        <v>66</v>
      </c>
      <c r="J10" s="22">
        <v>69.6</v>
      </c>
      <c r="K10" s="22">
        <v>82.5</v>
      </c>
      <c r="L10" s="22"/>
      <c r="M10" s="22"/>
      <c r="N10" s="22">
        <v>37.7025</v>
      </c>
      <c r="O10" s="23">
        <v>83.6</v>
      </c>
      <c r="P10" s="23">
        <f t="shared" si="0"/>
        <v>79.5025</v>
      </c>
      <c r="Q10" s="26" t="s">
        <v>67</v>
      </c>
      <c r="R10" s="32" t="s">
        <v>62</v>
      </c>
      <c r="S10" s="23"/>
    </row>
    <row r="11" s="4" customFormat="1" ht="36" customHeight="1" spans="1:19">
      <c r="A11" s="22" t="s">
        <v>56</v>
      </c>
      <c r="B11" s="22" t="s">
        <v>68</v>
      </c>
      <c r="C11" s="22" t="s">
        <v>69</v>
      </c>
      <c r="D11" s="30" t="s">
        <v>70</v>
      </c>
      <c r="E11" s="22">
        <v>1</v>
      </c>
      <c r="F11" s="22">
        <v>1</v>
      </c>
      <c r="G11" s="31" t="s">
        <v>71</v>
      </c>
      <c r="H11" s="30" t="s">
        <v>34</v>
      </c>
      <c r="I11" s="30" t="s">
        <v>72</v>
      </c>
      <c r="J11" s="22">
        <v>70.4</v>
      </c>
      <c r="K11" s="22">
        <v>79</v>
      </c>
      <c r="L11" s="22"/>
      <c r="M11" s="22"/>
      <c r="N11" s="22">
        <v>37.135</v>
      </c>
      <c r="O11" s="23">
        <v>80.2</v>
      </c>
      <c r="P11" s="23">
        <f t="shared" si="0"/>
        <v>77.235</v>
      </c>
      <c r="Q11" s="26" t="s">
        <v>73</v>
      </c>
      <c r="R11" s="32" t="s">
        <v>62</v>
      </c>
      <c r="S11" s="23"/>
    </row>
    <row r="12" s="4" customFormat="1" ht="36" customHeight="1" spans="1:19">
      <c r="A12" s="22" t="s">
        <v>74</v>
      </c>
      <c r="B12" s="22" t="s">
        <v>75</v>
      </c>
      <c r="C12" s="22" t="s">
        <v>76</v>
      </c>
      <c r="D12" s="30" t="s">
        <v>77</v>
      </c>
      <c r="E12" s="22">
        <v>1</v>
      </c>
      <c r="F12" s="22">
        <v>1</v>
      </c>
      <c r="G12" s="23" t="s">
        <v>78</v>
      </c>
      <c r="H12" s="22" t="s">
        <v>34</v>
      </c>
      <c r="I12" s="30" t="s">
        <v>79</v>
      </c>
      <c r="J12" s="22">
        <v>70.4</v>
      </c>
      <c r="K12" s="22">
        <v>78</v>
      </c>
      <c r="L12" s="22"/>
      <c r="M12" s="22"/>
      <c r="N12" s="22">
        <v>36.91</v>
      </c>
      <c r="O12" s="23">
        <v>85.2</v>
      </c>
      <c r="P12" s="23">
        <f t="shared" ref="P12:P16" si="1">N12+O12*0.5</f>
        <v>79.51</v>
      </c>
      <c r="Q12" s="26" t="s">
        <v>80</v>
      </c>
      <c r="R12" s="26" t="s">
        <v>81</v>
      </c>
      <c r="S12" s="27"/>
    </row>
    <row r="13" s="4" customFormat="1" ht="50" customHeight="1" spans="1:19">
      <c r="A13" s="22" t="s">
        <v>74</v>
      </c>
      <c r="B13" s="22" t="s">
        <v>82</v>
      </c>
      <c r="C13" s="22" t="s">
        <v>23</v>
      </c>
      <c r="D13" s="30" t="s">
        <v>83</v>
      </c>
      <c r="E13" s="22">
        <v>1</v>
      </c>
      <c r="F13" s="22">
        <v>2</v>
      </c>
      <c r="G13" s="31" t="s">
        <v>84</v>
      </c>
      <c r="H13" s="30" t="s">
        <v>34</v>
      </c>
      <c r="I13" s="30" t="s">
        <v>85</v>
      </c>
      <c r="J13" s="22">
        <v>64</v>
      </c>
      <c r="K13" s="22">
        <v>80</v>
      </c>
      <c r="L13" s="22"/>
      <c r="M13" s="22"/>
      <c r="N13" s="22">
        <v>35.6</v>
      </c>
      <c r="O13" s="23">
        <v>80.8</v>
      </c>
      <c r="P13" s="23">
        <f t="shared" si="1"/>
        <v>76</v>
      </c>
      <c r="Q13" s="26" t="s">
        <v>86</v>
      </c>
      <c r="R13" s="32" t="s">
        <v>62</v>
      </c>
      <c r="S13" s="23"/>
    </row>
    <row r="14" s="4" customFormat="1" ht="36" customHeight="1" spans="1:19">
      <c r="A14" s="22" t="s">
        <v>74</v>
      </c>
      <c r="B14" s="22" t="s">
        <v>87</v>
      </c>
      <c r="C14" s="22" t="s">
        <v>88</v>
      </c>
      <c r="D14" s="30" t="s">
        <v>89</v>
      </c>
      <c r="E14" s="22">
        <v>5</v>
      </c>
      <c r="F14" s="22">
        <v>1</v>
      </c>
      <c r="G14" s="31" t="s">
        <v>90</v>
      </c>
      <c r="H14" s="30" t="s">
        <v>34</v>
      </c>
      <c r="I14" s="30" t="s">
        <v>91</v>
      </c>
      <c r="J14" s="22">
        <v>70.4</v>
      </c>
      <c r="K14" s="22">
        <v>82</v>
      </c>
      <c r="L14" s="22"/>
      <c r="M14" s="22"/>
      <c r="N14" s="22">
        <v>37.81</v>
      </c>
      <c r="O14" s="23">
        <v>80.76</v>
      </c>
      <c r="P14" s="23">
        <f t="shared" si="1"/>
        <v>78.19</v>
      </c>
      <c r="Q14" s="26" t="s">
        <v>92</v>
      </c>
      <c r="R14" s="32" t="s">
        <v>62</v>
      </c>
      <c r="S14" s="23"/>
    </row>
    <row r="15" s="4" customFormat="1" ht="36" customHeight="1" spans="1:19">
      <c r="A15" s="22" t="s">
        <v>74</v>
      </c>
      <c r="B15" s="22" t="s">
        <v>87</v>
      </c>
      <c r="C15" s="22" t="s">
        <v>93</v>
      </c>
      <c r="D15" s="30" t="s">
        <v>94</v>
      </c>
      <c r="E15" s="22">
        <v>4</v>
      </c>
      <c r="F15" s="22">
        <v>5</v>
      </c>
      <c r="G15" s="31" t="s">
        <v>95</v>
      </c>
      <c r="H15" s="30" t="s">
        <v>26</v>
      </c>
      <c r="I15" s="30" t="s">
        <v>96</v>
      </c>
      <c r="J15" s="22">
        <v>71.2</v>
      </c>
      <c r="K15" s="22">
        <v>78.5</v>
      </c>
      <c r="L15" s="22"/>
      <c r="M15" s="22"/>
      <c r="N15" s="22">
        <v>37.2425</v>
      </c>
      <c r="O15" s="23">
        <v>77.3</v>
      </c>
      <c r="P15" s="23">
        <f t="shared" si="1"/>
        <v>75.8925</v>
      </c>
      <c r="Q15" s="26" t="s">
        <v>97</v>
      </c>
      <c r="R15" s="32" t="s">
        <v>98</v>
      </c>
      <c r="S15" s="23"/>
    </row>
    <row r="16" s="4" customFormat="1" ht="36" customHeight="1" spans="1:19">
      <c r="A16" s="22" t="s">
        <v>74</v>
      </c>
      <c r="B16" s="22" t="s">
        <v>87</v>
      </c>
      <c r="C16" s="22" t="s">
        <v>99</v>
      </c>
      <c r="D16" s="30" t="s">
        <v>100</v>
      </c>
      <c r="E16" s="22">
        <v>3</v>
      </c>
      <c r="F16" s="22">
        <v>2</v>
      </c>
      <c r="G16" s="31" t="s">
        <v>101</v>
      </c>
      <c r="H16" s="30" t="s">
        <v>34</v>
      </c>
      <c r="I16" s="30" t="s">
        <v>102</v>
      </c>
      <c r="J16" s="22">
        <v>67.2</v>
      </c>
      <c r="K16" s="22">
        <v>73.5</v>
      </c>
      <c r="L16" s="22"/>
      <c r="M16" s="22"/>
      <c r="N16" s="22">
        <v>35.0175</v>
      </c>
      <c r="O16" s="23">
        <v>86.06</v>
      </c>
      <c r="P16" s="23">
        <f t="shared" si="1"/>
        <v>78.0475</v>
      </c>
      <c r="Q16" s="26" t="s">
        <v>103</v>
      </c>
      <c r="R16" s="32" t="s">
        <v>62</v>
      </c>
      <c r="S16" s="23"/>
    </row>
    <row r="17" s="4" customFormat="1" ht="36" customHeight="1" spans="1:19">
      <c r="A17" s="22" t="s">
        <v>104</v>
      </c>
      <c r="B17" s="22" t="s">
        <v>105</v>
      </c>
      <c r="C17" s="22" t="s">
        <v>106</v>
      </c>
      <c r="D17" s="30" t="s">
        <v>107</v>
      </c>
      <c r="E17" s="22">
        <v>3</v>
      </c>
      <c r="F17" s="22">
        <v>3</v>
      </c>
      <c r="G17" s="31" t="s">
        <v>108</v>
      </c>
      <c r="H17" s="30" t="s">
        <v>34</v>
      </c>
      <c r="I17" s="30" t="s">
        <v>109</v>
      </c>
      <c r="J17" s="22">
        <v>66.4</v>
      </c>
      <c r="K17" s="22">
        <v>78</v>
      </c>
      <c r="L17" s="22"/>
      <c r="M17" s="22"/>
      <c r="N17" s="22">
        <v>35.81</v>
      </c>
      <c r="O17" s="23">
        <v>80.7</v>
      </c>
      <c r="P17" s="23">
        <f t="shared" ref="P17:P24" si="2">N17+O17*0.5</f>
        <v>76.16</v>
      </c>
      <c r="Q17" s="26" t="s">
        <v>92</v>
      </c>
      <c r="R17" s="32" t="s">
        <v>110</v>
      </c>
      <c r="S17" s="23"/>
    </row>
    <row r="18" s="4" customFormat="1" ht="36" customHeight="1" spans="1:19">
      <c r="A18" s="22" t="s">
        <v>104</v>
      </c>
      <c r="B18" s="22" t="s">
        <v>105</v>
      </c>
      <c r="C18" s="22" t="s">
        <v>93</v>
      </c>
      <c r="D18" s="30" t="s">
        <v>111</v>
      </c>
      <c r="E18" s="22">
        <v>4</v>
      </c>
      <c r="F18" s="22">
        <v>3</v>
      </c>
      <c r="G18" s="31" t="s">
        <v>112</v>
      </c>
      <c r="H18" s="30" t="s">
        <v>34</v>
      </c>
      <c r="I18" s="30" t="s">
        <v>113</v>
      </c>
      <c r="J18" s="22">
        <v>73.6</v>
      </c>
      <c r="K18" s="22">
        <v>76.5</v>
      </c>
      <c r="L18" s="22"/>
      <c r="M18" s="22"/>
      <c r="N18" s="22">
        <v>37.4525</v>
      </c>
      <c r="O18" s="23">
        <v>78.1</v>
      </c>
      <c r="P18" s="23">
        <f t="shared" si="2"/>
        <v>76.5025</v>
      </c>
      <c r="Q18" s="26" t="s">
        <v>73</v>
      </c>
      <c r="R18" s="32" t="s">
        <v>62</v>
      </c>
      <c r="S18" s="23"/>
    </row>
    <row r="19" s="4" customFormat="1" ht="36" customHeight="1" spans="1:19">
      <c r="A19" s="22" t="s">
        <v>114</v>
      </c>
      <c r="B19" s="22" t="s">
        <v>115</v>
      </c>
      <c r="C19" s="22" t="s">
        <v>23</v>
      </c>
      <c r="D19" s="30" t="s">
        <v>116</v>
      </c>
      <c r="E19" s="22">
        <v>1</v>
      </c>
      <c r="F19" s="22">
        <v>1</v>
      </c>
      <c r="G19" s="31" t="s">
        <v>117</v>
      </c>
      <c r="H19" s="30" t="s">
        <v>34</v>
      </c>
      <c r="I19" s="30" t="s">
        <v>118</v>
      </c>
      <c r="J19" s="22">
        <v>63.2</v>
      </c>
      <c r="K19" s="22">
        <v>80.5</v>
      </c>
      <c r="L19" s="22"/>
      <c r="M19" s="22"/>
      <c r="N19" s="22">
        <v>35.4925</v>
      </c>
      <c r="O19" s="23">
        <v>81.6</v>
      </c>
      <c r="P19" s="23">
        <f t="shared" si="2"/>
        <v>76.2925</v>
      </c>
      <c r="Q19" s="26" t="s">
        <v>41</v>
      </c>
      <c r="R19" s="32" t="s">
        <v>62</v>
      </c>
      <c r="S19" s="23"/>
    </row>
    <row r="20" s="4" customFormat="1" ht="36" customHeight="1" spans="1:19">
      <c r="A20" s="22" t="s">
        <v>114</v>
      </c>
      <c r="B20" s="22" t="s">
        <v>119</v>
      </c>
      <c r="C20" s="22" t="s">
        <v>120</v>
      </c>
      <c r="D20" s="30" t="s">
        <v>121</v>
      </c>
      <c r="E20" s="22">
        <v>1</v>
      </c>
      <c r="F20" s="22">
        <v>2</v>
      </c>
      <c r="G20" s="31" t="s">
        <v>122</v>
      </c>
      <c r="H20" s="30" t="s">
        <v>34</v>
      </c>
      <c r="I20" s="30" t="s">
        <v>123</v>
      </c>
      <c r="J20" s="22">
        <v>68.8</v>
      </c>
      <c r="K20" s="22">
        <v>81.5</v>
      </c>
      <c r="L20" s="22"/>
      <c r="M20" s="22"/>
      <c r="N20" s="22">
        <v>37.2575</v>
      </c>
      <c r="O20" s="23">
        <v>79.2</v>
      </c>
      <c r="P20" s="23">
        <f t="shared" si="2"/>
        <v>76.8575</v>
      </c>
      <c r="Q20" s="26" t="s">
        <v>124</v>
      </c>
      <c r="R20" s="32" t="s">
        <v>125</v>
      </c>
      <c r="S20" s="23"/>
    </row>
    <row r="21" s="4" customFormat="1" ht="36" customHeight="1" spans="1:19">
      <c r="A21" s="22" t="s">
        <v>114</v>
      </c>
      <c r="B21" s="22" t="s">
        <v>126</v>
      </c>
      <c r="C21" s="22" t="s">
        <v>23</v>
      </c>
      <c r="D21" s="30" t="s">
        <v>127</v>
      </c>
      <c r="E21" s="22">
        <v>4</v>
      </c>
      <c r="F21" s="22">
        <v>5</v>
      </c>
      <c r="G21" s="31" t="s">
        <v>128</v>
      </c>
      <c r="H21" s="30" t="s">
        <v>34</v>
      </c>
      <c r="I21" s="30" t="s">
        <v>129</v>
      </c>
      <c r="J21" s="22">
        <v>59.2</v>
      </c>
      <c r="K21" s="22">
        <v>79.5</v>
      </c>
      <c r="L21" s="22"/>
      <c r="M21" s="22"/>
      <c r="N21" s="22">
        <v>34.1675</v>
      </c>
      <c r="O21" s="23">
        <v>82.4</v>
      </c>
      <c r="P21" s="23">
        <f t="shared" si="2"/>
        <v>75.3675</v>
      </c>
      <c r="Q21" s="26" t="s">
        <v>130</v>
      </c>
      <c r="R21" s="32" t="s">
        <v>131</v>
      </c>
      <c r="S21" s="23"/>
    </row>
    <row r="22" s="4" customFormat="1" ht="36" customHeight="1" spans="1:19">
      <c r="A22" s="22" t="s">
        <v>114</v>
      </c>
      <c r="B22" s="22" t="s">
        <v>126</v>
      </c>
      <c r="C22" s="22" t="s">
        <v>23</v>
      </c>
      <c r="D22" s="30" t="s">
        <v>127</v>
      </c>
      <c r="E22" s="22">
        <v>4</v>
      </c>
      <c r="F22" s="22">
        <v>6</v>
      </c>
      <c r="G22" s="31" t="s">
        <v>132</v>
      </c>
      <c r="H22" s="30" t="s">
        <v>34</v>
      </c>
      <c r="I22" s="30" t="s">
        <v>133</v>
      </c>
      <c r="J22" s="22">
        <v>72</v>
      </c>
      <c r="K22" s="22">
        <v>75</v>
      </c>
      <c r="L22" s="22"/>
      <c r="M22" s="22"/>
      <c r="N22" s="22">
        <v>36.675</v>
      </c>
      <c r="O22" s="23">
        <v>76.6</v>
      </c>
      <c r="P22" s="23">
        <f t="shared" si="2"/>
        <v>74.975</v>
      </c>
      <c r="Q22" s="26" t="s">
        <v>134</v>
      </c>
      <c r="R22" s="32" t="s">
        <v>62</v>
      </c>
      <c r="S22" s="23"/>
    </row>
    <row r="23" s="4" customFormat="1" ht="36" customHeight="1" spans="1:19">
      <c r="A23" s="22" t="s">
        <v>114</v>
      </c>
      <c r="B23" s="22" t="s">
        <v>135</v>
      </c>
      <c r="C23" s="22" t="s">
        <v>23</v>
      </c>
      <c r="D23" s="30" t="s">
        <v>136</v>
      </c>
      <c r="E23" s="22">
        <v>2</v>
      </c>
      <c r="F23" s="22">
        <v>2</v>
      </c>
      <c r="G23" s="31" t="s">
        <v>137</v>
      </c>
      <c r="H23" s="30" t="s">
        <v>34</v>
      </c>
      <c r="I23" s="30" t="s">
        <v>138</v>
      </c>
      <c r="J23" s="22">
        <v>61.6</v>
      </c>
      <c r="K23" s="22">
        <v>77.5</v>
      </c>
      <c r="L23" s="22"/>
      <c r="M23" s="22"/>
      <c r="N23" s="22">
        <v>34.3775</v>
      </c>
      <c r="O23" s="23">
        <v>80.12</v>
      </c>
      <c r="P23" s="23">
        <f t="shared" si="2"/>
        <v>74.4375</v>
      </c>
      <c r="Q23" s="26" t="s">
        <v>139</v>
      </c>
      <c r="R23" s="32" t="s">
        <v>62</v>
      </c>
      <c r="S23" s="23"/>
    </row>
    <row r="24" s="4" customFormat="1" ht="36" customHeight="1" spans="1:19">
      <c r="A24" s="22" t="s">
        <v>140</v>
      </c>
      <c r="B24" s="22" t="s">
        <v>141</v>
      </c>
      <c r="C24" s="22" t="s">
        <v>142</v>
      </c>
      <c r="D24" s="30" t="s">
        <v>143</v>
      </c>
      <c r="E24" s="22">
        <v>2</v>
      </c>
      <c r="F24" s="22">
        <v>2</v>
      </c>
      <c r="G24" s="31" t="s">
        <v>144</v>
      </c>
      <c r="H24" s="30" t="s">
        <v>34</v>
      </c>
      <c r="I24" s="30" t="s">
        <v>145</v>
      </c>
      <c r="J24" s="22">
        <v>63.2</v>
      </c>
      <c r="K24" s="22">
        <v>83</v>
      </c>
      <c r="L24" s="22"/>
      <c r="M24" s="22"/>
      <c r="N24" s="22">
        <v>36.055</v>
      </c>
      <c r="O24" s="23">
        <v>83.2</v>
      </c>
      <c r="P24" s="23">
        <f t="shared" si="2"/>
        <v>77.655</v>
      </c>
      <c r="Q24" s="26" t="s">
        <v>146</v>
      </c>
      <c r="R24" s="32" t="s">
        <v>146</v>
      </c>
      <c r="S24" s="23"/>
    </row>
    <row r="25" s="4" customFormat="1" ht="36" customHeight="1" spans="1:19">
      <c r="A25" s="22" t="s">
        <v>140</v>
      </c>
      <c r="B25" s="22" t="s">
        <v>147</v>
      </c>
      <c r="C25" s="22" t="s">
        <v>148</v>
      </c>
      <c r="D25" s="30" t="s">
        <v>149</v>
      </c>
      <c r="E25" s="22">
        <v>2</v>
      </c>
      <c r="F25" s="22">
        <v>1</v>
      </c>
      <c r="G25" s="31" t="s">
        <v>150</v>
      </c>
      <c r="H25" s="30" t="s">
        <v>34</v>
      </c>
      <c r="I25" s="30" t="s">
        <v>151</v>
      </c>
      <c r="J25" s="22">
        <v>67.2</v>
      </c>
      <c r="K25" s="22">
        <v>82</v>
      </c>
      <c r="L25" s="22"/>
      <c r="M25" s="22"/>
      <c r="N25" s="22">
        <v>36.93</v>
      </c>
      <c r="O25" s="23">
        <v>79.6</v>
      </c>
      <c r="P25" s="23">
        <f t="shared" ref="P25:P27" si="3">N25+O25*0.5</f>
        <v>76.73</v>
      </c>
      <c r="Q25" s="26" t="s">
        <v>152</v>
      </c>
      <c r="R25" s="32" t="s">
        <v>153</v>
      </c>
      <c r="S25" s="23"/>
    </row>
    <row r="26" s="4" customFormat="1" ht="36" customHeight="1" spans="1:19">
      <c r="A26" s="22" t="s">
        <v>140</v>
      </c>
      <c r="B26" s="22" t="s">
        <v>154</v>
      </c>
      <c r="C26" s="22" t="s">
        <v>37</v>
      </c>
      <c r="D26" s="30" t="s">
        <v>155</v>
      </c>
      <c r="E26" s="22">
        <v>4</v>
      </c>
      <c r="F26" s="22">
        <v>5</v>
      </c>
      <c r="G26" s="31" t="s">
        <v>156</v>
      </c>
      <c r="H26" s="30" t="s">
        <v>26</v>
      </c>
      <c r="I26" s="30" t="s">
        <v>157</v>
      </c>
      <c r="J26" s="22">
        <v>66.4</v>
      </c>
      <c r="K26" s="22">
        <v>75.5</v>
      </c>
      <c r="L26" s="22"/>
      <c r="M26" s="22"/>
      <c r="N26" s="22">
        <v>35.2475</v>
      </c>
      <c r="O26" s="23">
        <v>80.2</v>
      </c>
      <c r="P26" s="23">
        <f t="shared" si="3"/>
        <v>75.3475</v>
      </c>
      <c r="Q26" s="26" t="s">
        <v>158</v>
      </c>
      <c r="R26" s="32" t="s">
        <v>36</v>
      </c>
      <c r="S26" s="23"/>
    </row>
    <row r="27" s="4" customFormat="1" ht="36" customHeight="1" spans="1:19">
      <c r="A27" s="22" t="s">
        <v>140</v>
      </c>
      <c r="B27" s="22" t="s">
        <v>154</v>
      </c>
      <c r="C27" s="22" t="s">
        <v>99</v>
      </c>
      <c r="D27" s="30" t="s">
        <v>159</v>
      </c>
      <c r="E27" s="22">
        <v>4</v>
      </c>
      <c r="F27" s="22">
        <v>5</v>
      </c>
      <c r="G27" s="31" t="s">
        <v>160</v>
      </c>
      <c r="H27" s="30" t="s">
        <v>26</v>
      </c>
      <c r="I27" s="30" t="s">
        <v>161</v>
      </c>
      <c r="J27" s="22">
        <v>62.4</v>
      </c>
      <c r="K27" s="22">
        <v>75.5</v>
      </c>
      <c r="L27" s="22"/>
      <c r="M27" s="22"/>
      <c r="N27" s="22">
        <v>34.1475</v>
      </c>
      <c r="O27" s="23">
        <v>80.7</v>
      </c>
      <c r="P27" s="23">
        <f t="shared" si="3"/>
        <v>74.4975</v>
      </c>
      <c r="Q27" s="26" t="s">
        <v>162</v>
      </c>
      <c r="R27" s="32" t="s">
        <v>62</v>
      </c>
      <c r="S27" s="23"/>
    </row>
    <row r="28" s="4" customFormat="1" ht="36" customHeight="1" spans="1:19">
      <c r="A28" s="22" t="s">
        <v>140</v>
      </c>
      <c r="B28" s="22" t="s">
        <v>154</v>
      </c>
      <c r="C28" s="22" t="s">
        <v>163</v>
      </c>
      <c r="D28" s="30" t="s">
        <v>164</v>
      </c>
      <c r="E28" s="22">
        <v>4</v>
      </c>
      <c r="F28" s="22">
        <v>1</v>
      </c>
      <c r="G28" s="31" t="s">
        <v>165</v>
      </c>
      <c r="H28" s="30" t="s">
        <v>34</v>
      </c>
      <c r="I28" s="30" t="s">
        <v>166</v>
      </c>
      <c r="J28" s="22">
        <v>60.8</v>
      </c>
      <c r="K28" s="22">
        <v>85</v>
      </c>
      <c r="L28" s="22"/>
      <c r="M28" s="22"/>
      <c r="N28" s="22">
        <v>35.845</v>
      </c>
      <c r="O28" s="23">
        <v>83.2</v>
      </c>
      <c r="P28" s="23">
        <f t="shared" ref="P28:P31" si="4">N28+O28*0.5</f>
        <v>77.445</v>
      </c>
      <c r="Q28" s="26" t="s">
        <v>167</v>
      </c>
      <c r="R28" s="32" t="s">
        <v>168</v>
      </c>
      <c r="S28" s="23"/>
    </row>
    <row r="29" s="4" customFormat="1" ht="36" customHeight="1" spans="1:19">
      <c r="A29" s="22" t="s">
        <v>140</v>
      </c>
      <c r="B29" s="22" t="s">
        <v>154</v>
      </c>
      <c r="C29" s="22" t="s">
        <v>169</v>
      </c>
      <c r="D29" s="30" t="s">
        <v>170</v>
      </c>
      <c r="E29" s="22">
        <v>4</v>
      </c>
      <c r="F29" s="22">
        <v>4</v>
      </c>
      <c r="G29" s="31" t="s">
        <v>171</v>
      </c>
      <c r="H29" s="30" t="s">
        <v>34</v>
      </c>
      <c r="I29" s="30" t="s">
        <v>172</v>
      </c>
      <c r="J29" s="22">
        <v>67.2</v>
      </c>
      <c r="K29" s="22">
        <v>77.5</v>
      </c>
      <c r="L29" s="22"/>
      <c r="M29" s="22"/>
      <c r="N29" s="22">
        <v>35.9175</v>
      </c>
      <c r="O29" s="23">
        <v>77.9</v>
      </c>
      <c r="P29" s="23">
        <f t="shared" si="4"/>
        <v>74.8675</v>
      </c>
      <c r="Q29" s="26" t="s">
        <v>130</v>
      </c>
      <c r="R29" s="32" t="s">
        <v>62</v>
      </c>
      <c r="S29" s="23"/>
    </row>
    <row r="30" s="4" customFormat="1" ht="36" customHeight="1" spans="1:19">
      <c r="A30" s="22" t="s">
        <v>140</v>
      </c>
      <c r="B30" s="22" t="s">
        <v>154</v>
      </c>
      <c r="C30" s="22" t="s">
        <v>173</v>
      </c>
      <c r="D30" s="30" t="s">
        <v>174</v>
      </c>
      <c r="E30" s="22">
        <v>4</v>
      </c>
      <c r="F30" s="22">
        <v>1</v>
      </c>
      <c r="G30" s="31" t="s">
        <v>175</v>
      </c>
      <c r="H30" s="30" t="s">
        <v>34</v>
      </c>
      <c r="I30" s="30" t="s">
        <v>176</v>
      </c>
      <c r="J30" s="22">
        <v>72.8</v>
      </c>
      <c r="K30" s="22">
        <v>82</v>
      </c>
      <c r="L30" s="22"/>
      <c r="M30" s="22"/>
      <c r="N30" s="22">
        <v>38.47</v>
      </c>
      <c r="O30" s="23">
        <v>83.3</v>
      </c>
      <c r="P30" s="23">
        <f t="shared" si="4"/>
        <v>80.12</v>
      </c>
      <c r="Q30" s="26" t="s">
        <v>177</v>
      </c>
      <c r="R30" s="32" t="s">
        <v>62</v>
      </c>
      <c r="S30" s="23"/>
    </row>
    <row r="31" s="4" customFormat="1" ht="36" customHeight="1" spans="1:19">
      <c r="A31" s="22" t="s">
        <v>178</v>
      </c>
      <c r="B31" s="22" t="s">
        <v>179</v>
      </c>
      <c r="C31" s="22" t="s">
        <v>148</v>
      </c>
      <c r="D31" s="30" t="s">
        <v>180</v>
      </c>
      <c r="E31" s="22">
        <v>3</v>
      </c>
      <c r="F31" s="22">
        <v>4</v>
      </c>
      <c r="G31" s="31" t="s">
        <v>181</v>
      </c>
      <c r="H31" s="30" t="s">
        <v>26</v>
      </c>
      <c r="I31" s="30" t="s">
        <v>182</v>
      </c>
      <c r="J31" s="22">
        <v>66.4</v>
      </c>
      <c r="K31" s="22">
        <v>82</v>
      </c>
      <c r="L31" s="22"/>
      <c r="M31" s="22"/>
      <c r="N31" s="22">
        <v>36.71</v>
      </c>
      <c r="O31" s="23">
        <v>81.7</v>
      </c>
      <c r="P31" s="23">
        <f t="shared" si="4"/>
        <v>77.56</v>
      </c>
      <c r="Q31" s="26" t="s">
        <v>61</v>
      </c>
      <c r="R31" s="32" t="s">
        <v>183</v>
      </c>
      <c r="S31" s="23"/>
    </row>
    <row r="32" s="4" customFormat="1" ht="36" customHeight="1" spans="1:19">
      <c r="A32" s="22" t="s">
        <v>178</v>
      </c>
      <c r="B32" s="22" t="s">
        <v>184</v>
      </c>
      <c r="C32" s="22" t="s">
        <v>88</v>
      </c>
      <c r="D32" s="30" t="s">
        <v>185</v>
      </c>
      <c r="E32" s="22">
        <v>1</v>
      </c>
      <c r="F32" s="22">
        <v>1</v>
      </c>
      <c r="G32" s="31" t="s">
        <v>186</v>
      </c>
      <c r="H32" s="30" t="s">
        <v>26</v>
      </c>
      <c r="I32" s="30" t="s">
        <v>187</v>
      </c>
      <c r="J32" s="22">
        <v>84</v>
      </c>
      <c r="K32" s="22">
        <v>77.5</v>
      </c>
      <c r="L32" s="22"/>
      <c r="M32" s="22"/>
      <c r="N32" s="22">
        <v>40.5375</v>
      </c>
      <c r="O32" s="25">
        <v>80.4</v>
      </c>
      <c r="P32" s="23">
        <f t="shared" ref="P32:P34" si="5">N32+O32*0.5</f>
        <v>80.7375</v>
      </c>
      <c r="Q32" s="26" t="s">
        <v>188</v>
      </c>
      <c r="R32" s="32" t="s">
        <v>189</v>
      </c>
      <c r="S32" s="23"/>
    </row>
    <row r="33" s="4" customFormat="1" ht="36" customHeight="1" spans="1:19">
      <c r="A33" s="22" t="s">
        <v>190</v>
      </c>
      <c r="B33" s="22" t="s">
        <v>191</v>
      </c>
      <c r="C33" s="22" t="s">
        <v>37</v>
      </c>
      <c r="D33" s="30" t="s">
        <v>192</v>
      </c>
      <c r="E33" s="22">
        <v>1</v>
      </c>
      <c r="F33" s="22">
        <v>1</v>
      </c>
      <c r="G33" s="31" t="s">
        <v>193</v>
      </c>
      <c r="H33" s="30" t="s">
        <v>34</v>
      </c>
      <c r="I33" s="30" t="s">
        <v>194</v>
      </c>
      <c r="J33" s="22">
        <v>69.6</v>
      </c>
      <c r="K33" s="22">
        <v>82</v>
      </c>
      <c r="L33" s="22"/>
      <c r="M33" s="22"/>
      <c r="N33" s="22">
        <v>37.59</v>
      </c>
      <c r="O33" s="23">
        <v>82.7</v>
      </c>
      <c r="P33" s="23">
        <f t="shared" si="5"/>
        <v>78.94</v>
      </c>
      <c r="Q33" s="26" t="s">
        <v>195</v>
      </c>
      <c r="R33" s="32" t="s">
        <v>62</v>
      </c>
      <c r="S33" s="23"/>
    </row>
    <row r="34" s="4" customFormat="1" ht="36" customHeight="1" spans="1:19">
      <c r="A34" s="22" t="s">
        <v>190</v>
      </c>
      <c r="B34" s="22" t="s">
        <v>196</v>
      </c>
      <c r="C34" s="22" t="s">
        <v>197</v>
      </c>
      <c r="D34" s="30" t="s">
        <v>198</v>
      </c>
      <c r="E34" s="22">
        <v>2</v>
      </c>
      <c r="F34" s="22">
        <v>4</v>
      </c>
      <c r="G34" s="31" t="s">
        <v>199</v>
      </c>
      <c r="H34" s="30" t="s">
        <v>26</v>
      </c>
      <c r="I34" s="30" t="s">
        <v>200</v>
      </c>
      <c r="J34" s="22">
        <v>73.6</v>
      </c>
      <c r="K34" s="22">
        <v>72</v>
      </c>
      <c r="L34" s="22"/>
      <c r="M34" s="22"/>
      <c r="N34" s="22">
        <v>36.44</v>
      </c>
      <c r="O34" s="23">
        <v>80.3</v>
      </c>
      <c r="P34" s="23">
        <f t="shared" si="5"/>
        <v>76.59</v>
      </c>
      <c r="Q34" s="26" t="s">
        <v>201</v>
      </c>
      <c r="R34" s="28" t="s">
        <v>62</v>
      </c>
      <c r="S34" s="23"/>
    </row>
    <row r="35" s="4" customFormat="1" ht="36" customHeight="1" spans="1:19">
      <c r="A35" s="22" t="s">
        <v>190</v>
      </c>
      <c r="B35" s="22" t="s">
        <v>202</v>
      </c>
      <c r="C35" s="22" t="s">
        <v>23</v>
      </c>
      <c r="D35" s="30" t="s">
        <v>203</v>
      </c>
      <c r="E35" s="22">
        <v>1</v>
      </c>
      <c r="F35" s="22">
        <v>1</v>
      </c>
      <c r="G35" s="31" t="s">
        <v>204</v>
      </c>
      <c r="H35" s="30" t="s">
        <v>34</v>
      </c>
      <c r="I35" s="30" t="s">
        <v>205</v>
      </c>
      <c r="J35" s="22">
        <v>62.4</v>
      </c>
      <c r="K35" s="22">
        <v>78</v>
      </c>
      <c r="L35" s="22"/>
      <c r="M35" s="22"/>
      <c r="N35" s="22">
        <v>34.71</v>
      </c>
      <c r="O35" s="23">
        <v>80.9</v>
      </c>
      <c r="P35" s="23">
        <f t="shared" ref="P35:P37" si="6">N35+O35*0.5</f>
        <v>75.16</v>
      </c>
      <c r="Q35" s="26" t="s">
        <v>206</v>
      </c>
      <c r="R35" s="32" t="s">
        <v>206</v>
      </c>
      <c r="S35" s="23"/>
    </row>
    <row r="36" s="4" customFormat="1" ht="36" customHeight="1" spans="1:19">
      <c r="A36" s="22" t="s">
        <v>190</v>
      </c>
      <c r="B36" s="22" t="s">
        <v>207</v>
      </c>
      <c r="C36" s="22" t="s">
        <v>23</v>
      </c>
      <c r="D36" s="30" t="s">
        <v>208</v>
      </c>
      <c r="E36" s="22">
        <v>2</v>
      </c>
      <c r="F36" s="22">
        <v>2</v>
      </c>
      <c r="G36" s="31" t="s">
        <v>209</v>
      </c>
      <c r="H36" s="30" t="s">
        <v>34</v>
      </c>
      <c r="I36" s="30" t="s">
        <v>210</v>
      </c>
      <c r="J36" s="22">
        <v>69.6</v>
      </c>
      <c r="K36" s="22">
        <v>79.5</v>
      </c>
      <c r="L36" s="22"/>
      <c r="M36" s="22"/>
      <c r="N36" s="22">
        <v>37.0275</v>
      </c>
      <c r="O36" s="23">
        <v>81.8</v>
      </c>
      <c r="P36" s="23">
        <f t="shared" si="6"/>
        <v>77.9275</v>
      </c>
      <c r="Q36" s="26" t="s">
        <v>211</v>
      </c>
      <c r="R36" s="32" t="s">
        <v>212</v>
      </c>
      <c r="S36" s="23"/>
    </row>
    <row r="37" s="4" customFormat="1" ht="36" customHeight="1" spans="1:19">
      <c r="A37" s="22" t="s">
        <v>190</v>
      </c>
      <c r="B37" s="22" t="s">
        <v>213</v>
      </c>
      <c r="C37" s="22" t="s">
        <v>214</v>
      </c>
      <c r="D37" s="30" t="s">
        <v>215</v>
      </c>
      <c r="E37" s="22">
        <v>2</v>
      </c>
      <c r="F37" s="22">
        <v>3</v>
      </c>
      <c r="G37" s="31" t="s">
        <v>216</v>
      </c>
      <c r="H37" s="30" t="s">
        <v>26</v>
      </c>
      <c r="I37" s="30" t="s">
        <v>217</v>
      </c>
      <c r="J37" s="22">
        <v>52.8</v>
      </c>
      <c r="K37" s="22">
        <v>81.5</v>
      </c>
      <c r="L37" s="22"/>
      <c r="M37" s="22"/>
      <c r="N37" s="22">
        <v>32.8575</v>
      </c>
      <c r="O37" s="23">
        <v>80.3</v>
      </c>
      <c r="P37" s="23">
        <f t="shared" si="6"/>
        <v>73.0075</v>
      </c>
      <c r="Q37" s="26" t="s">
        <v>218</v>
      </c>
      <c r="R37" s="32" t="s">
        <v>219</v>
      </c>
      <c r="S37" s="23"/>
    </row>
    <row r="38" s="4" customFormat="1" ht="36" customHeight="1" spans="1:19">
      <c r="A38" s="22" t="s">
        <v>190</v>
      </c>
      <c r="B38" s="22" t="s">
        <v>220</v>
      </c>
      <c r="C38" s="22" t="s">
        <v>163</v>
      </c>
      <c r="D38" s="30" t="s">
        <v>221</v>
      </c>
      <c r="E38" s="22">
        <v>4</v>
      </c>
      <c r="F38" s="22">
        <v>1</v>
      </c>
      <c r="G38" s="31" t="s">
        <v>222</v>
      </c>
      <c r="H38" s="30" t="s">
        <v>34</v>
      </c>
      <c r="I38" s="30" t="s">
        <v>223</v>
      </c>
      <c r="J38" s="22">
        <v>68</v>
      </c>
      <c r="K38" s="22">
        <v>81.5</v>
      </c>
      <c r="L38" s="22"/>
      <c r="M38" s="22"/>
      <c r="N38" s="22">
        <v>37.0375</v>
      </c>
      <c r="O38" s="23">
        <v>83.74</v>
      </c>
      <c r="P38" s="23">
        <f t="shared" ref="P38:P40" si="7">N38+O38*0.5</f>
        <v>78.9075</v>
      </c>
      <c r="Q38" s="26" t="s">
        <v>177</v>
      </c>
      <c r="R38" s="32" t="s">
        <v>62</v>
      </c>
      <c r="S38" s="23"/>
    </row>
    <row r="39" s="4" customFormat="1" ht="36" customHeight="1" spans="1:19">
      <c r="A39" s="22" t="s">
        <v>224</v>
      </c>
      <c r="B39" s="22" t="s">
        <v>225</v>
      </c>
      <c r="C39" s="22" t="s">
        <v>148</v>
      </c>
      <c r="D39" s="30" t="s">
        <v>226</v>
      </c>
      <c r="E39" s="22">
        <v>1</v>
      </c>
      <c r="F39" s="22">
        <v>1</v>
      </c>
      <c r="G39" s="31" t="s">
        <v>227</v>
      </c>
      <c r="H39" s="30" t="s">
        <v>34</v>
      </c>
      <c r="I39" s="30" t="s">
        <v>228</v>
      </c>
      <c r="J39" s="22">
        <v>68.8</v>
      </c>
      <c r="K39" s="22">
        <v>84.5</v>
      </c>
      <c r="L39" s="22"/>
      <c r="M39" s="22"/>
      <c r="N39" s="22">
        <v>37.9325</v>
      </c>
      <c r="O39" s="23">
        <v>82.1</v>
      </c>
      <c r="P39" s="23">
        <f t="shared" si="7"/>
        <v>78.9825</v>
      </c>
      <c r="Q39" s="26" t="s">
        <v>103</v>
      </c>
      <c r="R39" s="32" t="s">
        <v>62</v>
      </c>
      <c r="S39" s="23"/>
    </row>
    <row r="40" s="4" customFormat="1" ht="36" customHeight="1" spans="1:19">
      <c r="A40" s="22" t="s">
        <v>224</v>
      </c>
      <c r="B40" s="22" t="s">
        <v>229</v>
      </c>
      <c r="C40" s="22" t="s">
        <v>93</v>
      </c>
      <c r="D40" s="30" t="s">
        <v>230</v>
      </c>
      <c r="E40" s="22">
        <v>4</v>
      </c>
      <c r="F40" s="22">
        <v>5</v>
      </c>
      <c r="G40" s="31" t="s">
        <v>231</v>
      </c>
      <c r="H40" s="30" t="s">
        <v>34</v>
      </c>
      <c r="I40" s="30" t="s">
        <v>232</v>
      </c>
      <c r="J40" s="22">
        <v>71.2</v>
      </c>
      <c r="K40" s="22">
        <v>73</v>
      </c>
      <c r="L40" s="22"/>
      <c r="M40" s="22"/>
      <c r="N40" s="22">
        <v>36.005</v>
      </c>
      <c r="O40" s="23">
        <v>81.2</v>
      </c>
      <c r="P40" s="23">
        <f t="shared" si="7"/>
        <v>76.605</v>
      </c>
      <c r="Q40" s="26" t="s">
        <v>233</v>
      </c>
      <c r="R40" s="32" t="s">
        <v>62</v>
      </c>
      <c r="S40" s="23"/>
    </row>
    <row r="41" s="4" customFormat="1" ht="36" customHeight="1" spans="1:19">
      <c r="A41" s="22" t="s">
        <v>234</v>
      </c>
      <c r="B41" s="22" t="s">
        <v>235</v>
      </c>
      <c r="C41" s="22" t="s">
        <v>88</v>
      </c>
      <c r="D41" s="30" t="s">
        <v>236</v>
      </c>
      <c r="E41" s="22">
        <v>4</v>
      </c>
      <c r="F41" s="22">
        <v>4</v>
      </c>
      <c r="G41" s="31" t="s">
        <v>237</v>
      </c>
      <c r="H41" s="30" t="s">
        <v>34</v>
      </c>
      <c r="I41" s="30" t="s">
        <v>238</v>
      </c>
      <c r="J41" s="22">
        <v>74.4</v>
      </c>
      <c r="K41" s="22">
        <v>79</v>
      </c>
      <c r="L41" s="22"/>
      <c r="M41" s="22"/>
      <c r="N41" s="22">
        <v>38.235</v>
      </c>
      <c r="O41" s="23">
        <v>79.9</v>
      </c>
      <c r="P41" s="23">
        <f t="shared" ref="P41:P47" si="8">N41+O41*0.5</f>
        <v>78.185</v>
      </c>
      <c r="Q41" s="26" t="s">
        <v>139</v>
      </c>
      <c r="R41" s="32" t="s">
        <v>62</v>
      </c>
      <c r="S41" s="23"/>
    </row>
    <row r="42" s="4" customFormat="1" ht="36" customHeight="1" spans="1:19">
      <c r="A42" s="22" t="s">
        <v>234</v>
      </c>
      <c r="B42" s="22" t="s">
        <v>235</v>
      </c>
      <c r="C42" s="22" t="s">
        <v>163</v>
      </c>
      <c r="D42" s="30" t="s">
        <v>239</v>
      </c>
      <c r="E42" s="22">
        <v>4</v>
      </c>
      <c r="F42" s="22">
        <v>4</v>
      </c>
      <c r="G42" s="31" t="s">
        <v>240</v>
      </c>
      <c r="H42" s="30" t="s">
        <v>34</v>
      </c>
      <c r="I42" s="30" t="s">
        <v>241</v>
      </c>
      <c r="J42" s="22">
        <v>63.2</v>
      </c>
      <c r="K42" s="22">
        <v>74.5</v>
      </c>
      <c r="L42" s="22"/>
      <c r="M42" s="22"/>
      <c r="N42" s="22">
        <v>34.1425</v>
      </c>
      <c r="O42" s="23">
        <v>81</v>
      </c>
      <c r="P42" s="23">
        <f t="shared" si="8"/>
        <v>74.6425</v>
      </c>
      <c r="Q42" s="26" t="s">
        <v>242</v>
      </c>
      <c r="R42" s="32" t="s">
        <v>62</v>
      </c>
      <c r="S42" s="23"/>
    </row>
    <row r="43" s="4" customFormat="1" ht="36" customHeight="1" spans="1:19">
      <c r="A43" s="22" t="s">
        <v>243</v>
      </c>
      <c r="B43" s="22" t="s">
        <v>244</v>
      </c>
      <c r="C43" s="22" t="s">
        <v>245</v>
      </c>
      <c r="D43" s="30" t="s">
        <v>246</v>
      </c>
      <c r="E43" s="22">
        <v>3</v>
      </c>
      <c r="F43" s="22">
        <v>1</v>
      </c>
      <c r="G43" s="31" t="s">
        <v>247</v>
      </c>
      <c r="H43" s="30" t="s">
        <v>34</v>
      </c>
      <c r="I43" s="30" t="s">
        <v>248</v>
      </c>
      <c r="J43" s="22">
        <v>65.6</v>
      </c>
      <c r="K43" s="22">
        <v>83</v>
      </c>
      <c r="L43" s="22"/>
      <c r="M43" s="22"/>
      <c r="N43" s="22">
        <v>36.715</v>
      </c>
      <c r="O43" s="23">
        <v>82.5</v>
      </c>
      <c r="P43" s="23">
        <f t="shared" si="8"/>
        <v>77.965</v>
      </c>
      <c r="Q43" s="26" t="s">
        <v>249</v>
      </c>
      <c r="R43" s="32" t="s">
        <v>250</v>
      </c>
      <c r="S43" s="23"/>
    </row>
    <row r="44" s="4" customFormat="1" ht="36" customHeight="1" spans="1:19">
      <c r="A44" s="22" t="s">
        <v>243</v>
      </c>
      <c r="B44" s="22" t="s">
        <v>251</v>
      </c>
      <c r="C44" s="22" t="s">
        <v>197</v>
      </c>
      <c r="D44" s="30" t="s">
        <v>252</v>
      </c>
      <c r="E44" s="22">
        <v>1</v>
      </c>
      <c r="F44" s="22">
        <v>1</v>
      </c>
      <c r="G44" s="31" t="s">
        <v>253</v>
      </c>
      <c r="H44" s="30" t="s">
        <v>26</v>
      </c>
      <c r="I44" s="30" t="s">
        <v>254</v>
      </c>
      <c r="J44" s="22">
        <v>64.8</v>
      </c>
      <c r="K44" s="22">
        <v>81</v>
      </c>
      <c r="L44" s="22"/>
      <c r="M44" s="22"/>
      <c r="N44" s="22">
        <v>36.045</v>
      </c>
      <c r="O44" s="23">
        <v>80.4</v>
      </c>
      <c r="P44" s="23">
        <f t="shared" si="8"/>
        <v>76.245</v>
      </c>
      <c r="Q44" s="26" t="s">
        <v>255</v>
      </c>
      <c r="R44" s="32" t="s">
        <v>256</v>
      </c>
      <c r="S44" s="23"/>
    </row>
    <row r="45" s="4" customFormat="1" ht="36" customHeight="1" spans="1:19">
      <c r="A45" s="22" t="s">
        <v>243</v>
      </c>
      <c r="B45" s="22" t="s">
        <v>257</v>
      </c>
      <c r="C45" s="22" t="s">
        <v>23</v>
      </c>
      <c r="D45" s="30" t="s">
        <v>258</v>
      </c>
      <c r="E45" s="22">
        <v>1</v>
      </c>
      <c r="F45" s="22">
        <v>1</v>
      </c>
      <c r="G45" s="31" t="s">
        <v>259</v>
      </c>
      <c r="H45" s="30" t="s">
        <v>34</v>
      </c>
      <c r="I45" s="30" t="s">
        <v>260</v>
      </c>
      <c r="J45" s="22">
        <v>71.2</v>
      </c>
      <c r="K45" s="22">
        <v>81.5</v>
      </c>
      <c r="L45" s="22"/>
      <c r="M45" s="22"/>
      <c r="N45" s="22">
        <v>37.9175</v>
      </c>
      <c r="O45" s="23">
        <v>84.3</v>
      </c>
      <c r="P45" s="23">
        <f t="shared" si="8"/>
        <v>80.0675</v>
      </c>
      <c r="Q45" s="26" t="s">
        <v>139</v>
      </c>
      <c r="R45" s="32" t="s">
        <v>139</v>
      </c>
      <c r="S45" s="23"/>
    </row>
    <row r="46" s="4" customFormat="1" ht="36" customHeight="1" spans="1:19">
      <c r="A46" s="22" t="s">
        <v>243</v>
      </c>
      <c r="B46" s="22" t="s">
        <v>261</v>
      </c>
      <c r="C46" s="22" t="s">
        <v>69</v>
      </c>
      <c r="D46" s="30" t="s">
        <v>262</v>
      </c>
      <c r="E46" s="22">
        <v>1</v>
      </c>
      <c r="F46" s="22">
        <v>2</v>
      </c>
      <c r="G46" s="31" t="s">
        <v>263</v>
      </c>
      <c r="H46" s="30" t="s">
        <v>26</v>
      </c>
      <c r="I46" s="30" t="s">
        <v>264</v>
      </c>
      <c r="J46" s="22">
        <v>59.2</v>
      </c>
      <c r="K46" s="22">
        <v>80.5</v>
      </c>
      <c r="L46" s="22"/>
      <c r="M46" s="22"/>
      <c r="N46" s="22">
        <v>34.3925</v>
      </c>
      <c r="O46" s="23">
        <v>79.6</v>
      </c>
      <c r="P46" s="23">
        <f t="shared" si="8"/>
        <v>74.1925</v>
      </c>
      <c r="Q46" s="26" t="s">
        <v>265</v>
      </c>
      <c r="R46" s="32" t="s">
        <v>62</v>
      </c>
      <c r="S46" s="23"/>
    </row>
    <row r="47" s="4" customFormat="1" ht="36" customHeight="1" spans="1:19">
      <c r="A47" s="22" t="s">
        <v>243</v>
      </c>
      <c r="B47" s="22" t="s">
        <v>266</v>
      </c>
      <c r="C47" s="22" t="s">
        <v>23</v>
      </c>
      <c r="D47" s="30" t="s">
        <v>267</v>
      </c>
      <c r="E47" s="22">
        <v>2</v>
      </c>
      <c r="F47" s="22">
        <v>2</v>
      </c>
      <c r="G47" s="31" t="s">
        <v>268</v>
      </c>
      <c r="H47" s="30" t="s">
        <v>34</v>
      </c>
      <c r="I47" s="30" t="s">
        <v>269</v>
      </c>
      <c r="J47" s="22">
        <v>69.6</v>
      </c>
      <c r="K47" s="22">
        <v>80</v>
      </c>
      <c r="L47" s="22"/>
      <c r="M47" s="22"/>
      <c r="N47" s="22">
        <v>37.14</v>
      </c>
      <c r="O47" s="23">
        <v>80.2</v>
      </c>
      <c r="P47" s="23">
        <f t="shared" si="8"/>
        <v>77.24</v>
      </c>
      <c r="Q47" s="26" t="s">
        <v>162</v>
      </c>
      <c r="R47" s="32" t="s">
        <v>62</v>
      </c>
      <c r="S47" s="23"/>
    </row>
    <row r="48" s="4" customFormat="1" ht="36" customHeight="1" spans="1:19">
      <c r="A48" s="22" t="s">
        <v>243</v>
      </c>
      <c r="B48" s="22" t="s">
        <v>270</v>
      </c>
      <c r="C48" s="22" t="s">
        <v>23</v>
      </c>
      <c r="D48" s="30" t="s">
        <v>271</v>
      </c>
      <c r="E48" s="22">
        <v>3</v>
      </c>
      <c r="F48" s="22">
        <v>3</v>
      </c>
      <c r="G48" s="31" t="s">
        <v>272</v>
      </c>
      <c r="H48" s="30" t="s">
        <v>34</v>
      </c>
      <c r="I48" s="30" t="s">
        <v>273</v>
      </c>
      <c r="J48" s="22">
        <v>61.6</v>
      </c>
      <c r="K48" s="22">
        <v>86.5</v>
      </c>
      <c r="L48" s="22"/>
      <c r="M48" s="22"/>
      <c r="N48" s="22">
        <v>36.4025</v>
      </c>
      <c r="O48" s="23">
        <v>80.6</v>
      </c>
      <c r="P48" s="23">
        <f t="shared" ref="P48:P54" si="9">N48+O48*0.5</f>
        <v>76.7025</v>
      </c>
      <c r="Q48" s="26" t="s">
        <v>130</v>
      </c>
      <c r="R48" s="32" t="s">
        <v>62</v>
      </c>
      <c r="S48" s="23"/>
    </row>
    <row r="49" s="4" customFormat="1" ht="36" customHeight="1" spans="1:19">
      <c r="A49" s="22" t="s">
        <v>243</v>
      </c>
      <c r="B49" s="22" t="s">
        <v>274</v>
      </c>
      <c r="C49" s="22" t="s">
        <v>23</v>
      </c>
      <c r="D49" s="30" t="s">
        <v>275</v>
      </c>
      <c r="E49" s="22">
        <v>2</v>
      </c>
      <c r="F49" s="22">
        <v>1</v>
      </c>
      <c r="G49" s="31" t="s">
        <v>276</v>
      </c>
      <c r="H49" s="30" t="s">
        <v>34</v>
      </c>
      <c r="I49" s="30" t="s">
        <v>277</v>
      </c>
      <c r="J49" s="22">
        <v>72</v>
      </c>
      <c r="K49" s="22">
        <v>80.5</v>
      </c>
      <c r="L49" s="22"/>
      <c r="M49" s="22"/>
      <c r="N49" s="22">
        <v>37.9125</v>
      </c>
      <c r="O49" s="23">
        <v>82.6</v>
      </c>
      <c r="P49" s="23">
        <f t="shared" si="9"/>
        <v>79.2125</v>
      </c>
      <c r="Q49" s="26" t="s">
        <v>278</v>
      </c>
      <c r="R49" s="32" t="s">
        <v>62</v>
      </c>
      <c r="S49" s="23"/>
    </row>
    <row r="50" s="5" customFormat="1" ht="75" customHeight="1" spans="1:19">
      <c r="A50" s="22" t="s">
        <v>279</v>
      </c>
      <c r="B50" s="22" t="s">
        <v>87</v>
      </c>
      <c r="C50" s="22" t="s">
        <v>23</v>
      </c>
      <c r="D50" s="30" t="s">
        <v>280</v>
      </c>
      <c r="E50" s="22">
        <v>3</v>
      </c>
      <c r="F50" s="22">
        <v>1</v>
      </c>
      <c r="G50" s="31" t="s">
        <v>281</v>
      </c>
      <c r="H50" s="30" t="s">
        <v>34</v>
      </c>
      <c r="I50" s="30" t="s">
        <v>282</v>
      </c>
      <c r="J50" s="22"/>
      <c r="K50" s="22"/>
      <c r="L50" s="22"/>
      <c r="M50" s="22">
        <v>73.5</v>
      </c>
      <c r="N50" s="22">
        <v>36.75</v>
      </c>
      <c r="O50" s="23">
        <v>80.4</v>
      </c>
      <c r="P50" s="23">
        <f t="shared" si="9"/>
        <v>76.95</v>
      </c>
      <c r="Q50" s="26" t="s">
        <v>139</v>
      </c>
      <c r="R50" s="32" t="s">
        <v>283</v>
      </c>
      <c r="S50" s="23"/>
    </row>
    <row r="51" s="5" customFormat="1" ht="75" customHeight="1" spans="1:19">
      <c r="A51" s="22" t="s">
        <v>279</v>
      </c>
      <c r="B51" s="22" t="s">
        <v>87</v>
      </c>
      <c r="C51" s="22" t="s">
        <v>23</v>
      </c>
      <c r="D51" s="30" t="s">
        <v>280</v>
      </c>
      <c r="E51" s="22">
        <v>3</v>
      </c>
      <c r="F51" s="22">
        <v>2</v>
      </c>
      <c r="G51" s="31" t="s">
        <v>284</v>
      </c>
      <c r="H51" s="30" t="s">
        <v>26</v>
      </c>
      <c r="I51" s="30" t="s">
        <v>285</v>
      </c>
      <c r="J51" s="22"/>
      <c r="K51" s="22"/>
      <c r="L51" s="22"/>
      <c r="M51" s="22">
        <v>66</v>
      </c>
      <c r="N51" s="22">
        <v>33</v>
      </c>
      <c r="O51" s="23">
        <v>83.8</v>
      </c>
      <c r="P51" s="23">
        <f t="shared" si="9"/>
        <v>74.9</v>
      </c>
      <c r="Q51" s="26" t="s">
        <v>255</v>
      </c>
      <c r="R51" s="32" t="s">
        <v>286</v>
      </c>
      <c r="S51" s="23"/>
    </row>
    <row r="52" s="5" customFormat="1" ht="75" customHeight="1" spans="1:19">
      <c r="A52" s="22" t="s">
        <v>279</v>
      </c>
      <c r="B52" s="22" t="s">
        <v>87</v>
      </c>
      <c r="C52" s="22" t="s">
        <v>23</v>
      </c>
      <c r="D52" s="30" t="s">
        <v>280</v>
      </c>
      <c r="E52" s="22">
        <v>3</v>
      </c>
      <c r="F52" s="22">
        <v>3</v>
      </c>
      <c r="G52" s="31" t="s">
        <v>287</v>
      </c>
      <c r="H52" s="30" t="s">
        <v>26</v>
      </c>
      <c r="I52" s="30" t="s">
        <v>288</v>
      </c>
      <c r="J52" s="22"/>
      <c r="K52" s="22"/>
      <c r="L52" s="22"/>
      <c r="M52" s="22">
        <v>69</v>
      </c>
      <c r="N52" s="22">
        <v>34.5</v>
      </c>
      <c r="O52" s="23">
        <v>80.54</v>
      </c>
      <c r="P52" s="23">
        <f t="shared" si="9"/>
        <v>74.77</v>
      </c>
      <c r="Q52" s="26" t="s">
        <v>289</v>
      </c>
      <c r="R52" s="32" t="s">
        <v>290</v>
      </c>
      <c r="S52" s="23"/>
    </row>
    <row r="53" s="5" customFormat="1" ht="36" customHeight="1" spans="1:19">
      <c r="A53" s="22" t="s">
        <v>291</v>
      </c>
      <c r="B53" s="22" t="s">
        <v>292</v>
      </c>
      <c r="C53" s="22" t="s">
        <v>293</v>
      </c>
      <c r="D53" s="30" t="s">
        <v>294</v>
      </c>
      <c r="E53" s="22">
        <v>2</v>
      </c>
      <c r="F53" s="22">
        <v>4</v>
      </c>
      <c r="G53" s="31" t="s">
        <v>295</v>
      </c>
      <c r="H53" s="30" t="s">
        <v>26</v>
      </c>
      <c r="I53" s="30" t="s">
        <v>296</v>
      </c>
      <c r="J53" s="22">
        <v>65.6</v>
      </c>
      <c r="K53" s="22">
        <v>70</v>
      </c>
      <c r="L53" s="22">
        <v>71</v>
      </c>
      <c r="M53" s="22"/>
      <c r="N53" s="22">
        <v>34.27</v>
      </c>
      <c r="O53" s="23">
        <v>81.2</v>
      </c>
      <c r="P53" s="23">
        <f t="shared" si="9"/>
        <v>74.87</v>
      </c>
      <c r="Q53" s="26" t="s">
        <v>28</v>
      </c>
      <c r="R53" s="32" t="s">
        <v>62</v>
      </c>
      <c r="S53" s="23"/>
    </row>
  </sheetData>
  <autoFilter ref="A3:S53">
    <extLst/>
  </autoFilter>
  <sortState ref="A4:W708">
    <sortCondition ref="D4:D708"/>
    <sortCondition ref="F4:F708"/>
    <sortCondition ref="J4:J708" descending="1"/>
    <sortCondition ref="M4:M708" descending="1"/>
  </sortState>
  <mergeCells count="16">
    <mergeCell ref="A1:S1"/>
    <mergeCell ref="J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  <mergeCell ref="Q2:Q3"/>
    <mergeCell ref="R2:R3"/>
    <mergeCell ref="S2:S3"/>
  </mergeCells>
  <pageMargins left="0.275" right="0.196527777777778" top="0.236111111111111" bottom="0.314583333333333" header="0.118055555555556" footer="0.156944444444444"/>
  <pageSetup paperSize="9" scale="71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gwyk</cp:lastModifiedBy>
  <dcterms:created xsi:type="dcterms:W3CDTF">2021-05-10T02:00:00Z</dcterms:created>
  <cp:lastPrinted>2021-05-28T02:26:00Z</cp:lastPrinted>
  <dcterms:modified xsi:type="dcterms:W3CDTF">2022-08-22T03:15:11Z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A88CABBBF44440158ABF73DF2F5A8077</vt:lpwstr>
  </property>
  <property fmtid="{D5CDD505-2E9C-101B-9397-08002B2CF9AE}" pid="4" name="KSOReadingLayout">
    <vt:bool>false</vt:bool>
  </property>
</Properties>
</file>